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Credito" sheetId="1" r:id="rId1"/>
  </sheets>
  <definedNames>
    <definedName name="_xlnm._FilterDatabase" localSheetId="0" hidden="1">'Credito'!$A$2:$H$7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<sst xmlns="http://schemas.openxmlformats.org/spreadsheetml/2006/main" count="16" uniqueCount="16">
  <si>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</si>
  <si>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</si>
  <si>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</si>
  <si>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</si>
  <si>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</si>
  <si>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</si>
  <si>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</si>
  <si>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</si>
  <si>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COFACE</t>
  </si>
  <si>
    <t>INSUR</t>
  </si>
  <si>
    <t>SANCOR</t>
  </si>
  <si>
    <t>ANTARTIDA</t>
  </si>
  <si>
    <t>PRUDENCIA</t>
  </si>
  <si>
    <t>TOTALES</t>
  </si>
  <si>
    <t>(1) Incluye Gastos de Producción, Gastos de Explotación y Gastos a cargo del Reaseguro</t>
  </si>
  <si>
    <t>Seguros de Crédito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</si>
</sst>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left"/>
      <protection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619D-06EC-4E35-BA16-D040C322FDFB}">
  <sheetPr>
    <tabColor theme="9"/>
  </sheetPr>
  <dimension ref="A1:H9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0" bestFit="1" customWidth="1"/>
    <col min="2" max="2" width="28.140625" style="1" bestFit="1" customWidth="1"/>
    <col min="3" max="3" width="31.421875" style="1" bestFit="1" customWidth="1"/>
    <col min="4" max="4" width="19.421875" style="1" bestFit="1" customWidth="1"/>
    <col min="5" max="5" width="20.421875" style="1" bestFit="1" customWidth="1"/>
    <col min="6" max="6" width="16.421875" style="11" bestFit="1" customWidth="1"/>
    <col min="7" max="7" width="22.140625" style="11" bestFit="1" customWidth="1"/>
    <col min="8" max="8" width="12.421875" style="11" customWidth="1"/>
    <col min="9" max="16384" width="11.421875" style="1" customWidth="1"/>
  </cols>
  <sheetData>
    <row r="1" spans="1:8" ht="43" customHeight="1">
      <c r="A1" s="12" t="s">
        <v>15</v>
      </c>
      <c r="B1" s="12"/>
      <c r="C1" s="12"/>
      <c r="D1" s="12"/>
      <c r="E1" s="12"/>
      <c r="F1" s="12"/>
      <c r="G1" s="12"/>
      <c r="H1" s="12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876838263</v>
      </c>
      <c r="C3" s="5">
        <v>-296416</v>
      </c>
      <c r="D3" s="6">
        <f>+_xlfn.IFERROR(C3/B3,0)*100</f>
        <v>-0.03380509411004114</v>
      </c>
      <c r="E3" s="5">
        <v>-502359647</v>
      </c>
      <c r="F3" s="6">
        <f>+_xlfn.IFERROR(E3/B3,0)*100</f>
        <v>-57.29216757503658</v>
      </c>
      <c r="G3" s="5">
        <f>+B3+C3+E3</f>
        <v>374182200</v>
      </c>
      <c r="H3" s="6">
        <f>+_xlfn.IFERROR(G3/B3,0)*100</f>
        <v>42.67402733085338</v>
      </c>
    </row>
    <row r="4" spans="1:8" ht="15">
      <c r="A4" s="4" t="s">
        <v>9</v>
      </c>
      <c r="B4" s="5">
        <v>148158795</v>
      </c>
      <c r="C4" s="5">
        <v>12095960</v>
      </c>
      <c r="D4" s="6">
        <f>+_xlfn.IFERROR(C4/B4,0)*100</f>
        <v>8.164186270548434</v>
      </c>
      <c r="E4" s="5">
        <v>-21755823</v>
      </c>
      <c r="F4" s="6">
        <f>+_xlfn.IFERROR(E4/B4,0)*100</f>
        <v>-14.684125231985046</v>
      </c>
      <c r="G4" s="5">
        <f>+B4+C4+E4</f>
        <v>138498932</v>
      </c>
      <c r="H4" s="6">
        <f>+_xlfn.IFERROR(G4/B4,0)*100</f>
        <v>93.48006103856339</v>
      </c>
    </row>
    <row r="5" spans="1:8" ht="15">
      <c r="A5" s="4" t="s">
        <v>10</v>
      </c>
      <c r="B5" s="5">
        <v>46773849</v>
      </c>
      <c r="C5" s="5">
        <v>0</v>
      </c>
      <c r="D5" s="6">
        <f>+_xlfn.IFERROR(C5/B5,0)*100</f>
        <v>0</v>
      </c>
      <c r="E5" s="5">
        <v>-2936882</v>
      </c>
      <c r="F5" s="6">
        <f>+_xlfn.IFERROR(E5/B5,0)*100</f>
        <v>-6.278897424071301</v>
      </c>
      <c r="G5" s="5">
        <f>+B5+C5+E5</f>
        <v>43836967</v>
      </c>
      <c r="H5" s="6">
        <f>+_xlfn.IFERROR(G5/B5,0)*100</f>
        <v>93.7211025759287</v>
      </c>
    </row>
    <row r="6" spans="1:8" ht="15">
      <c r="A6" s="4" t="s">
        <v>11</v>
      </c>
      <c r="B6" s="5">
        <v>145344</v>
      </c>
      <c r="C6" s="5">
        <v>386</v>
      </c>
      <c r="D6" s="6">
        <f>+_xlfn.IFERROR(C6/B6,0)*100</f>
        <v>0.2655768383971818</v>
      </c>
      <c r="E6" s="5">
        <v>-39677</v>
      </c>
      <c r="F6" s="6">
        <f>+_xlfn.IFERROR(E6/B6,0)*100</f>
        <v>-27.298684500220165</v>
      </c>
      <c r="G6" s="5">
        <f>+B6+C6+E6</f>
        <v>106053</v>
      </c>
      <c r="H6" s="6">
        <f>+_xlfn.IFERROR(G6/B6,0)*100</f>
        <v>72.96689233817702</v>
      </c>
    </row>
    <row r="7" spans="1:8" ht="15">
      <c r="A7" s="4" t="s">
        <v>12</v>
      </c>
      <c r="B7" s="5">
        <v>33572</v>
      </c>
      <c r="C7" s="5">
        <v>0</v>
      </c>
      <c r="D7" s="6">
        <f>+_xlfn.IFERROR(C7/B7,0)*100</f>
        <v>0</v>
      </c>
      <c r="E7" s="5">
        <v>-8158</v>
      </c>
      <c r="F7" s="6">
        <f>+_xlfn.IFERROR(E7/B7,0)*100</f>
        <v>-24.300011914690813</v>
      </c>
      <c r="G7" s="5">
        <f>+B7+C7+E7</f>
        <v>25414</v>
      </c>
      <c r="H7" s="6">
        <f>+_xlfn.IFERROR(G7/B7,0)*100</f>
        <v>75.69998808530919</v>
      </c>
    </row>
    <row r="8" spans="1:8" ht="15">
      <c r="A8" s="7" t="s">
        <v>13</v>
      </c>
      <c r="B8" s="8">
        <v>1068890506</v>
      </c>
      <c r="C8" s="8">
        <v>13973938</v>
      </c>
      <c r="D8" s="9">
        <v>1.3073310990751752</v>
      </c>
      <c r="E8" s="8">
        <v>-540182728</v>
      </c>
      <c r="F8" s="9">
        <v>-50.53676919832236</v>
      </c>
      <c r="G8" s="8">
        <v>542681716</v>
      </c>
      <c r="H8" s="9">
        <v>50.77056190075282</v>
      </c>
    </row>
    <row r="9" spans="1:8" ht="15">
      <c r="A9" s="13" t="s">
        <v>14</v>
      </c>
      <c r="B9" s="13"/>
      <c r="C9" s="13"/>
      <c r="D9" s="13"/>
      <c r="E9" s="13"/>
      <c r="F9" s="13"/>
      <c r="G9" s="13"/>
      <c r="H9" s="13"/>
    </row>
  </sheetData>
  <autoFilter ref="A2:H7">
    <sortState ref="A3:H9">
      <sortCondition descending="1" sortBy="value" ref="B3:B9"/>
    </sortState>
  </autoFilter>
  <mergeCells count="2">
    <mergeCell ref="A1:H1"/>
    <mergeCell ref="A9:H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2022-02-18T16:06:33Z</dcterms:created>
  <dcterms:modified xsi:type="dcterms:W3CDTF">2022-02-27T01:07:27Z</dcterms:modified>
  <cp:category/>
  <cp:version/>
  <cp:contentType/>
  <cp:contentStatus/>
</cp:coreProperties>
</file>